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8475" windowHeight="4725"/>
  </bookViews>
  <sheets>
    <sheet name="１日目" sheetId="4" r:id="rId1"/>
  </sheets>
  <definedNames>
    <definedName name="_xlnm.Print_Area" localSheetId="0">'１日目'!$B$2:$P$12</definedName>
  </definedNames>
  <calcPr calcId="125725"/>
</workbook>
</file>

<file path=xl/calcChain.xml><?xml version="1.0" encoding="utf-8"?>
<calcChain xmlns="http://schemas.openxmlformats.org/spreadsheetml/2006/main">
  <c r="J7" i="4"/>
  <c r="J6"/>
  <c r="P7"/>
  <c r="P6"/>
  <c r="W12" s="1"/>
  <c r="J9"/>
  <c r="P8"/>
  <c r="J11"/>
  <c r="J12"/>
  <c r="J10"/>
  <c r="J8"/>
  <c r="P10"/>
  <c r="R6"/>
  <c r="S6"/>
  <c r="T6"/>
  <c r="X6"/>
  <c r="R7"/>
  <c r="S7"/>
  <c r="T7"/>
  <c r="X7"/>
  <c r="R8"/>
  <c r="S8"/>
  <c r="T8"/>
  <c r="U8"/>
  <c r="X8"/>
  <c r="R10"/>
  <c r="S10"/>
  <c r="T10"/>
  <c r="U10"/>
  <c r="X10"/>
  <c r="P11"/>
  <c r="R11"/>
  <c r="S11"/>
  <c r="T11"/>
  <c r="U11"/>
  <c r="X11"/>
  <c r="R12"/>
  <c r="S12"/>
  <c r="U12"/>
  <c r="X12"/>
  <c r="C20"/>
  <c r="D20"/>
  <c r="E20"/>
  <c r="F20"/>
  <c r="G20"/>
  <c r="H20"/>
  <c r="L20"/>
  <c r="M20"/>
  <c r="N20"/>
  <c r="T12"/>
  <c r="U7"/>
  <c r="U6"/>
  <c r="K20"/>
  <c r="W7" l="1"/>
  <c r="W11"/>
  <c r="W8"/>
  <c r="W6"/>
  <c r="W10"/>
  <c r="P20"/>
  <c r="V7"/>
  <c r="J20"/>
  <c r="V8"/>
  <c r="V12"/>
  <c r="V6"/>
  <c r="V11"/>
  <c r="V10"/>
</calcChain>
</file>

<file path=xl/sharedStrings.xml><?xml version="1.0" encoding="utf-8"?>
<sst xmlns="http://schemas.openxmlformats.org/spreadsheetml/2006/main" count="42" uniqueCount="33">
  <si>
    <t>花輪</t>
    <rPh sb="0" eb="2">
      <t>ハナワ</t>
    </rPh>
    <phoneticPr fontId="1"/>
  </si>
  <si>
    <t>十和田</t>
    <rPh sb="0" eb="3">
      <t>トワダ</t>
    </rPh>
    <phoneticPr fontId="1"/>
  </si>
  <si>
    <t>小坂</t>
    <rPh sb="0" eb="2">
      <t>コサカ</t>
    </rPh>
    <phoneticPr fontId="1"/>
  </si>
  <si>
    <t>角館</t>
    <rPh sb="0" eb="2">
      <t>カクノダテ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</si>
  <si>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</si>
  <si>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</si>
  <si>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アルペン総合</t>
    <rPh sb="4" eb="6">
      <t>ソウゴウ</t>
    </rPh>
    <phoneticPr fontId="1"/>
  </si>
  <si>
    <t>ノルディック総合</t>
    <rPh sb="6" eb="8">
      <t>ソウゴウ</t>
    </rPh>
    <phoneticPr fontId="1"/>
  </si>
  <si>
    <t>総合</t>
    <rPh sb="0" eb="2">
      <t>ソウゴウ</t>
    </rPh>
    <phoneticPr fontId="1"/>
  </si>
  <si>
    <t>男　　　　　　　　　子</t>
    <rPh sb="0" eb="1">
      <t>オトコ</t>
    </rPh>
    <rPh sb="10" eb="11">
      <t>コ</t>
    </rPh>
    <phoneticPr fontId="1"/>
  </si>
  <si>
    <t>女　　　　　　　子</t>
    <rPh sb="0" eb="1">
      <t>オンナ</t>
    </rPh>
    <rPh sb="8" eb="9">
      <t>コ</t>
    </rPh>
    <phoneticPr fontId="1"/>
  </si>
  <si>
    <t>男子総合</t>
    <rPh sb="0" eb="2">
      <t>ダンシ</t>
    </rPh>
    <rPh sb="2" eb="4">
      <t>ソウゴウ</t>
    </rPh>
    <phoneticPr fontId="1"/>
  </si>
  <si>
    <t>女子総合</t>
    <rPh sb="0" eb="2">
      <t>ジョシ</t>
    </rPh>
    <rPh sb="2" eb="4">
      <t>ソウゴウ</t>
    </rPh>
    <phoneticPr fontId="1"/>
  </si>
  <si>
    <t>得点表</t>
    <rPh sb="0" eb="2">
      <t>トクテン</t>
    </rPh>
    <rPh sb="2" eb="3">
      <t>ヒョウ</t>
    </rPh>
    <phoneticPr fontId="1"/>
  </si>
  <si>
    <t>GS</t>
    <phoneticPr fontId="1"/>
  </si>
  <si>
    <t>SL</t>
    <phoneticPr fontId="1"/>
  </si>
  <si>
    <t>10kmC</t>
    <phoneticPr fontId="1"/>
  </si>
  <si>
    <t>SJ</t>
    <phoneticPr fontId="1"/>
  </si>
  <si>
    <t>Relay</t>
    <phoneticPr fontId="1"/>
  </si>
  <si>
    <t>Total</t>
    <phoneticPr fontId="1"/>
  </si>
  <si>
    <t>5kmC</t>
    <phoneticPr fontId="1"/>
  </si>
  <si>
    <t>アルペン</t>
    <phoneticPr fontId="1"/>
  </si>
  <si>
    <t>ノルディック</t>
    <phoneticPr fontId="1"/>
  </si>
  <si>
    <t>秋田北鷹</t>
    <rPh sb="0" eb="2">
      <t>アキタ</t>
    </rPh>
    <rPh sb="2" eb="4">
      <t>ホクヨウ</t>
    </rPh>
    <phoneticPr fontId="1"/>
  </si>
  <si>
    <t>湯沢翔北</t>
    <rPh sb="0" eb="2">
      <t>ユザワ</t>
    </rPh>
    <rPh sb="2" eb="3">
      <t>ショウ</t>
    </rPh>
    <rPh sb="3" eb="4">
      <t>ホク</t>
    </rPh>
    <phoneticPr fontId="1"/>
  </si>
  <si>
    <t>NC</t>
    <phoneticPr fontId="1"/>
  </si>
  <si>
    <t>5kmF</t>
    <phoneticPr fontId="1"/>
  </si>
  <si>
    <t>10kmF</t>
    <phoneticPr fontId="1"/>
  </si>
  <si>
    <t>男・女</t>
    <rPh sb="0" eb="1">
      <t>オトコ</t>
    </rPh>
    <rPh sb="2" eb="3">
      <t>オンナ</t>
    </rPh>
    <phoneticPr fontId="1"/>
  </si>
  <si>
    <t>　　　 種目
校名</t>
    <rPh sb="4" eb="6">
      <t>シュモク</t>
    </rPh>
    <rPh sb="7" eb="9">
      <t>コウメイ</t>
    </rPh>
    <phoneticPr fontId="1"/>
  </si>
  <si>
    <t>大館鳳鳴</t>
    <rPh sb="0" eb="2">
      <t>オオダテ</t>
    </rPh>
    <rPh sb="2" eb="4">
      <t>ホウメイ</t>
    </rPh>
    <phoneticPr fontId="1"/>
  </si>
  <si>
    <t>第６２回　秋田県高等学校総合体育大会スキー競技会</t>
    <rPh sb="0" eb="1">
      <t>ダイ</t>
    </rPh>
    <rPh sb="3" eb="4">
      <t>カイ</t>
    </rPh>
    <rPh sb="5" eb="8">
      <t>アキタケン</t>
    </rPh>
    <rPh sb="8" eb="10">
      <t>コウトウ</t>
    </rPh>
    <rPh sb="10" eb="12">
      <t>ガッコウ</t>
    </rPh>
    <rPh sb="12" eb="14">
      <t>ソウゴウ</t>
    </rPh>
    <rPh sb="14" eb="16">
      <t>タイイク</t>
    </rPh>
    <rPh sb="16" eb="18">
      <t>タイカイ</t>
    </rPh>
    <rPh sb="21" eb="23">
      <t>キョウギ</t>
    </rPh>
    <phoneticPr fontId="1"/>
  </si>
  <si>
    <t>競技４日目</t>
    <rPh sb="0" eb="2">
      <t>キョウギ</t>
    </rPh>
    <rPh sb="3" eb="5">
      <t>ニチメ</t>
    </rPh>
    <phoneticPr fontId="1"/>
  </si>
</sst>
</file>

<file path=xl/styles.xml><?xml version="1.0" encoding="utf-8"?>
<styleSheet xmlns="http://schemas.openxmlformats.org/spreadsheetml/2006/main">
  <numFmts count="2">
    <numFmt numFmtId="176" formatCode="0.0;[Red]0.0"/>
    <numFmt numFmtId="177" formatCode="0;[Red]0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176" fontId="0" fillId="0" borderId="0" xfId="0" applyNumberFormat="1"/>
    <xf numFmtId="0" fontId="9" fillId="0" borderId="0" xfId="0" applyFont="1"/>
    <xf numFmtId="177" fontId="10" fillId="0" borderId="1" xfId="0" applyNumberFormat="1" applyFont="1" applyBorder="1" applyAlignment="1">
      <alignment horizontal="center" vertical="center" shrinkToFit="1"/>
    </xf>
    <xf numFmtId="177" fontId="10" fillId="0" borderId="2" xfId="0" applyNumberFormat="1" applyFont="1" applyBorder="1" applyAlignment="1">
      <alignment horizontal="center" vertical="center" shrinkToFit="1"/>
    </xf>
    <xf numFmtId="177" fontId="10" fillId="0" borderId="3" xfId="0" applyNumberFormat="1" applyFont="1" applyBorder="1" applyAlignment="1">
      <alignment horizontal="center" vertical="center" shrinkToFit="1"/>
    </xf>
    <xf numFmtId="177" fontId="10" fillId="0" borderId="4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0" fillId="0" borderId="6" xfId="0" applyBorder="1" applyAlignment="1">
      <alignment horizontal="center" vertical="center" shrinkToFit="1"/>
    </xf>
    <xf numFmtId="177" fontId="10" fillId="0" borderId="5" xfId="0" applyNumberFormat="1" applyFont="1" applyBorder="1" applyAlignment="1">
      <alignment horizontal="center" vertical="center" shrinkToFit="1"/>
    </xf>
    <xf numFmtId="177" fontId="10" fillId="0" borderId="7" xfId="0" applyNumberFormat="1" applyFont="1" applyBorder="1" applyAlignment="1">
      <alignment horizontal="center" vertical="center" shrinkToFit="1"/>
    </xf>
    <xf numFmtId="177" fontId="10" fillId="0" borderId="8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0" fillId="0" borderId="11" xfId="0" applyBorder="1" applyAlignment="1">
      <alignment vertical="center" wrapText="1" shrinkToFit="1"/>
    </xf>
    <xf numFmtId="177" fontId="10" fillId="0" borderId="12" xfId="0" applyNumberFormat="1" applyFont="1" applyBorder="1" applyAlignment="1">
      <alignment horizontal="center" vertical="center" shrinkToFit="1"/>
    </xf>
    <xf numFmtId="177" fontId="10" fillId="0" borderId="13" xfId="0" applyNumberFormat="1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0" fillId="0" borderId="18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X20"/>
  <sheetViews>
    <sheetView tabSelected="1" view="pageBreakPreview" zoomScaleNormal="100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Q1" sqref="Q1"/>
    </sheetView>
  </sheetViews>
  <sheetFormatPr defaultRowHeight="18.75"/>
  <cols>
    <col min="2" max="2" width="9.75" style="6" customWidth="1"/>
    <col min="3" max="3" width="6.875" customWidth="1"/>
    <col min="4" max="16" width="6.125" customWidth="1"/>
    <col min="21" max="21" width="12.125" customWidth="1"/>
    <col min="22" max="22" width="12.125" style="8" customWidth="1"/>
    <col min="23" max="23" width="12.125" style="11" customWidth="1"/>
  </cols>
  <sheetData>
    <row r="1" spans="2:24" ht="30" customHeight="1"/>
    <row r="2" spans="2:24">
      <c r="B2" s="37" t="s">
        <v>31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2:24">
      <c r="B3" s="7"/>
      <c r="C3" s="5"/>
      <c r="D3" s="5"/>
      <c r="E3" s="5"/>
      <c r="F3" s="5"/>
      <c r="G3" s="42" t="s">
        <v>13</v>
      </c>
      <c r="H3" s="42"/>
      <c r="I3" s="42"/>
      <c r="J3" s="42"/>
      <c r="K3" s="5"/>
      <c r="L3" s="5"/>
      <c r="M3" s="5"/>
      <c r="N3" s="43" t="s">
        <v>32</v>
      </c>
      <c r="O3" s="43"/>
      <c r="P3" s="43"/>
    </row>
    <row r="4" spans="2:24">
      <c r="B4" s="31" t="s">
        <v>28</v>
      </c>
      <c r="C4" s="39" t="s">
        <v>9</v>
      </c>
      <c r="D4" s="39"/>
      <c r="E4" s="39"/>
      <c r="F4" s="39"/>
      <c r="G4" s="39"/>
      <c r="H4" s="39"/>
      <c r="I4" s="39"/>
      <c r="J4" s="39"/>
      <c r="K4" s="40" t="s">
        <v>10</v>
      </c>
      <c r="L4" s="39"/>
      <c r="M4" s="39"/>
      <c r="N4" s="39"/>
      <c r="O4" s="39"/>
      <c r="P4" s="41"/>
      <c r="R4" s="38" t="s">
        <v>4</v>
      </c>
      <c r="S4" s="38"/>
      <c r="T4" s="38" t="s">
        <v>5</v>
      </c>
      <c r="U4" s="38"/>
      <c r="V4" s="9"/>
      <c r="W4" s="12"/>
    </row>
    <row r="5" spans="2:24" ht="33.75" customHeight="1">
      <c r="B5" s="32" t="s">
        <v>29</v>
      </c>
      <c r="C5" s="23" t="s">
        <v>14</v>
      </c>
      <c r="D5" s="27" t="s">
        <v>15</v>
      </c>
      <c r="E5" s="27" t="s">
        <v>16</v>
      </c>
      <c r="F5" s="27" t="s">
        <v>27</v>
      </c>
      <c r="G5" s="27" t="s">
        <v>17</v>
      </c>
      <c r="H5" s="27" t="s">
        <v>25</v>
      </c>
      <c r="I5" s="28" t="s">
        <v>18</v>
      </c>
      <c r="J5" s="29" t="s">
        <v>19</v>
      </c>
      <c r="K5" s="30" t="s">
        <v>14</v>
      </c>
      <c r="L5" s="27" t="s">
        <v>15</v>
      </c>
      <c r="M5" s="27" t="s">
        <v>20</v>
      </c>
      <c r="N5" s="27" t="s">
        <v>26</v>
      </c>
      <c r="O5" s="28" t="s">
        <v>18</v>
      </c>
      <c r="P5" s="27" t="s">
        <v>19</v>
      </c>
      <c r="R5" s="1" t="s">
        <v>21</v>
      </c>
      <c r="S5" s="1" t="s">
        <v>22</v>
      </c>
      <c r="T5" s="1" t="s">
        <v>21</v>
      </c>
      <c r="U5" s="1" t="s">
        <v>22</v>
      </c>
      <c r="V5" s="10" t="s">
        <v>11</v>
      </c>
      <c r="W5" s="13" t="s">
        <v>12</v>
      </c>
    </row>
    <row r="6" spans="2:24" ht="45" customHeight="1">
      <c r="B6" s="21" t="s">
        <v>0</v>
      </c>
      <c r="C6" s="17">
        <v>26</v>
      </c>
      <c r="D6" s="17">
        <v>27</v>
      </c>
      <c r="E6" s="17">
        <v>19</v>
      </c>
      <c r="F6" s="17">
        <v>18</v>
      </c>
      <c r="G6" s="17">
        <v>23</v>
      </c>
      <c r="H6" s="17">
        <v>23</v>
      </c>
      <c r="I6" s="17">
        <v>9</v>
      </c>
      <c r="J6" s="33">
        <f t="shared" ref="J6:J12" si="0">SUM(C6:I6)</f>
        <v>145</v>
      </c>
      <c r="K6" s="26">
        <v>19</v>
      </c>
      <c r="L6" s="24">
        <v>18</v>
      </c>
      <c r="M6" s="24">
        <v>14</v>
      </c>
      <c r="N6" s="24">
        <v>12</v>
      </c>
      <c r="O6" s="25">
        <v>8</v>
      </c>
      <c r="P6" s="24">
        <f t="shared" ref="P6:P11" si="1">SUM(K6:O6)</f>
        <v>71</v>
      </c>
      <c r="R6">
        <f t="shared" ref="R6:R12" si="2">SUM(C6:D6)</f>
        <v>53</v>
      </c>
      <c r="S6">
        <f t="shared" ref="S6:S12" si="3">SUM(E6:I6)</f>
        <v>92</v>
      </c>
      <c r="T6">
        <f t="shared" ref="T6:T11" si="4">SUM(K6:L6)</f>
        <v>37</v>
      </c>
      <c r="U6">
        <f t="shared" ref="U6:U12" si="5">SUM(M6:O6)</f>
        <v>34</v>
      </c>
      <c r="V6" s="8">
        <f>RANK(J6,$J$6:$J$12)</f>
        <v>1</v>
      </c>
      <c r="W6" s="11">
        <f>RANK(P6,$P$6:$P$12)</f>
        <v>1</v>
      </c>
      <c r="X6" t="str">
        <f t="shared" ref="X6:X12" si="6">B6</f>
        <v>花輪</v>
      </c>
    </row>
    <row r="7" spans="2:24" ht="45" customHeight="1">
      <c r="B7" s="22" t="s">
        <v>1</v>
      </c>
      <c r="C7" s="17">
        <v>0</v>
      </c>
      <c r="D7" s="17"/>
      <c r="E7" s="17">
        <v>6</v>
      </c>
      <c r="F7" s="17">
        <v>7</v>
      </c>
      <c r="G7" s="17">
        <v>0</v>
      </c>
      <c r="H7" s="17">
        <v>0</v>
      </c>
      <c r="I7" s="17"/>
      <c r="J7" s="20">
        <f t="shared" si="0"/>
        <v>13</v>
      </c>
      <c r="K7" s="19">
        <v>0</v>
      </c>
      <c r="L7" s="17"/>
      <c r="M7" s="17">
        <v>14</v>
      </c>
      <c r="N7" s="17">
        <v>20</v>
      </c>
      <c r="O7" s="18">
        <v>9</v>
      </c>
      <c r="P7" s="17">
        <f t="shared" si="1"/>
        <v>43</v>
      </c>
      <c r="R7">
        <f t="shared" si="2"/>
        <v>0</v>
      </c>
      <c r="S7">
        <f t="shared" si="3"/>
        <v>13</v>
      </c>
      <c r="T7">
        <f t="shared" si="4"/>
        <v>0</v>
      </c>
      <c r="U7">
        <f t="shared" si="5"/>
        <v>43</v>
      </c>
      <c r="V7" s="8">
        <f>RANK(J7,$J$6:$J$12)</f>
        <v>5</v>
      </c>
      <c r="W7" s="11">
        <f>RANK(P7,$P$6:$P$12)</f>
        <v>4</v>
      </c>
      <c r="X7" t="str">
        <f t="shared" si="6"/>
        <v>十和田</v>
      </c>
    </row>
    <row r="8" spans="2:24" ht="45" customHeight="1">
      <c r="B8" s="22" t="s">
        <v>2</v>
      </c>
      <c r="C8" s="17">
        <v>0</v>
      </c>
      <c r="D8" s="17"/>
      <c r="E8" s="17">
        <v>0</v>
      </c>
      <c r="F8" s="17">
        <v>0</v>
      </c>
      <c r="G8" s="17">
        <v>18</v>
      </c>
      <c r="H8" s="17">
        <v>18</v>
      </c>
      <c r="I8" s="17"/>
      <c r="J8" s="20">
        <f t="shared" si="0"/>
        <v>36</v>
      </c>
      <c r="K8" s="19">
        <v>0</v>
      </c>
      <c r="L8" s="17"/>
      <c r="M8" s="17">
        <v>9</v>
      </c>
      <c r="N8" s="17">
        <v>6</v>
      </c>
      <c r="O8" s="18"/>
      <c r="P8" s="17">
        <f t="shared" si="1"/>
        <v>15</v>
      </c>
      <c r="R8">
        <f t="shared" si="2"/>
        <v>0</v>
      </c>
      <c r="S8">
        <f t="shared" si="3"/>
        <v>36</v>
      </c>
      <c r="T8">
        <f t="shared" si="4"/>
        <v>0</v>
      </c>
      <c r="U8">
        <f t="shared" si="5"/>
        <v>15</v>
      </c>
      <c r="V8" s="8">
        <f>RANK(J8,$J$6:$J$12)</f>
        <v>4</v>
      </c>
      <c r="W8" s="11">
        <f>RANK(P8,$P$6:$P$12)</f>
        <v>5</v>
      </c>
      <c r="X8" t="str">
        <f t="shared" si="6"/>
        <v>小坂</v>
      </c>
    </row>
    <row r="9" spans="2:24" ht="45" customHeight="1">
      <c r="B9" s="22" t="s">
        <v>30</v>
      </c>
      <c r="C9" s="17">
        <v>0</v>
      </c>
      <c r="D9" s="17"/>
      <c r="E9" s="17">
        <v>4</v>
      </c>
      <c r="F9" s="17">
        <v>3</v>
      </c>
      <c r="G9" s="17">
        <v>0</v>
      </c>
      <c r="H9" s="17">
        <v>0</v>
      </c>
      <c r="I9" s="17"/>
      <c r="J9" s="20">
        <f t="shared" si="0"/>
        <v>7</v>
      </c>
      <c r="K9" s="34"/>
      <c r="L9" s="35"/>
      <c r="M9" s="35"/>
      <c r="N9" s="35"/>
      <c r="O9" s="35"/>
      <c r="P9" s="36"/>
    </row>
    <row r="10" spans="2:24" ht="45" customHeight="1">
      <c r="B10" s="22" t="s">
        <v>23</v>
      </c>
      <c r="C10" s="17">
        <v>4</v>
      </c>
      <c r="D10" s="17">
        <v>5</v>
      </c>
      <c r="E10" s="17">
        <v>27</v>
      </c>
      <c r="F10" s="17">
        <v>28</v>
      </c>
      <c r="G10" s="17">
        <v>0</v>
      </c>
      <c r="H10" s="17">
        <v>0</v>
      </c>
      <c r="I10" s="17">
        <v>11</v>
      </c>
      <c r="J10" s="20">
        <f t="shared" si="0"/>
        <v>75</v>
      </c>
      <c r="K10" s="19">
        <v>0</v>
      </c>
      <c r="L10" s="17"/>
      <c r="M10" s="17">
        <v>18</v>
      </c>
      <c r="N10" s="17">
        <v>18</v>
      </c>
      <c r="O10" s="18">
        <v>11</v>
      </c>
      <c r="P10" s="17">
        <f t="shared" si="1"/>
        <v>47</v>
      </c>
      <c r="R10">
        <f t="shared" si="2"/>
        <v>9</v>
      </c>
      <c r="S10">
        <f t="shared" si="3"/>
        <v>66</v>
      </c>
      <c r="T10">
        <f t="shared" si="4"/>
        <v>0</v>
      </c>
      <c r="U10">
        <f t="shared" si="5"/>
        <v>47</v>
      </c>
      <c r="V10" s="8">
        <f>RANK(J10,$J$6:$J$12)</f>
        <v>2</v>
      </c>
      <c r="W10" s="11" t="e">
        <f>RANK(K10,$P$6:$P$12)</f>
        <v>#N/A</v>
      </c>
      <c r="X10" t="str">
        <f t="shared" si="6"/>
        <v>秋田北鷹</v>
      </c>
    </row>
    <row r="11" spans="2:24" ht="45" customHeight="1">
      <c r="B11" s="22" t="s">
        <v>3</v>
      </c>
      <c r="C11" s="17">
        <v>20</v>
      </c>
      <c r="D11" s="17">
        <v>18</v>
      </c>
      <c r="E11" s="17">
        <v>0</v>
      </c>
      <c r="F11" s="17">
        <v>0</v>
      </c>
      <c r="G11" s="17">
        <v>0</v>
      </c>
      <c r="H11" s="17">
        <v>0</v>
      </c>
      <c r="I11" s="17"/>
      <c r="J11" s="20">
        <f t="shared" si="0"/>
        <v>38</v>
      </c>
      <c r="K11" s="19">
        <v>27</v>
      </c>
      <c r="L11" s="17">
        <v>28</v>
      </c>
      <c r="M11" s="17">
        <v>0</v>
      </c>
      <c r="N11" s="17">
        <v>0</v>
      </c>
      <c r="O11" s="18"/>
      <c r="P11" s="17">
        <f t="shared" si="1"/>
        <v>55</v>
      </c>
      <c r="R11">
        <f t="shared" si="2"/>
        <v>38</v>
      </c>
      <c r="S11">
        <f t="shared" si="3"/>
        <v>0</v>
      </c>
      <c r="T11">
        <f t="shared" si="4"/>
        <v>55</v>
      </c>
      <c r="U11">
        <f t="shared" si="5"/>
        <v>0</v>
      </c>
      <c r="V11" s="8">
        <f>RANK(J11,$J$6:$J$12)</f>
        <v>3</v>
      </c>
      <c r="W11" s="11">
        <f>RANK(P11,$P$6:$P$12)</f>
        <v>2</v>
      </c>
      <c r="X11" t="str">
        <f t="shared" si="6"/>
        <v>角館</v>
      </c>
    </row>
    <row r="12" spans="2:24" ht="45" customHeight="1">
      <c r="B12" s="22" t="s">
        <v>24</v>
      </c>
      <c r="C12" s="17">
        <v>3</v>
      </c>
      <c r="D12" s="17">
        <v>3</v>
      </c>
      <c r="E12" s="17">
        <v>0</v>
      </c>
      <c r="F12" s="17">
        <v>0</v>
      </c>
      <c r="G12" s="17">
        <v>0</v>
      </c>
      <c r="H12" s="17">
        <v>0</v>
      </c>
      <c r="I12" s="17"/>
      <c r="J12" s="20">
        <f t="shared" si="0"/>
        <v>6</v>
      </c>
      <c r="K12" s="34"/>
      <c r="L12" s="35"/>
      <c r="M12" s="35"/>
      <c r="N12" s="35"/>
      <c r="O12" s="35"/>
      <c r="P12" s="36"/>
      <c r="R12">
        <f t="shared" si="2"/>
        <v>6</v>
      </c>
      <c r="S12">
        <f t="shared" si="3"/>
        <v>0</v>
      </c>
      <c r="T12">
        <f>SUM(K12:L12)</f>
        <v>0</v>
      </c>
      <c r="U12">
        <f t="shared" si="5"/>
        <v>0</v>
      </c>
      <c r="V12" s="8">
        <f>RANK(J12,$J$6:$J$12)</f>
        <v>7</v>
      </c>
      <c r="W12" s="11" t="e">
        <f>RANK(K12,$P$6:$P$12)</f>
        <v>#N/A</v>
      </c>
      <c r="X12" t="str">
        <f t="shared" si="6"/>
        <v>湯沢翔北</v>
      </c>
    </row>
    <row r="13" spans="2:24" ht="13.5" customHeight="1">
      <c r="B13" s="1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2:24">
      <c r="B14" s="6" t="s">
        <v>6</v>
      </c>
      <c r="J14" t="s">
        <v>6</v>
      </c>
    </row>
    <row r="16" spans="2:24">
      <c r="B16" s="6" t="s">
        <v>7</v>
      </c>
      <c r="J16" s="16" t="s">
        <v>7</v>
      </c>
      <c r="K16" s="3"/>
    </row>
    <row r="17" spans="2:16">
      <c r="J17" s="2"/>
    </row>
    <row r="18" spans="2:16">
      <c r="B18" s="6" t="s">
        <v>8</v>
      </c>
      <c r="J18" t="s">
        <v>8</v>
      </c>
    </row>
    <row r="20" spans="2:16">
      <c r="C20">
        <f t="shared" ref="C20:H20" si="7">SUM(C6:C12)</f>
        <v>53</v>
      </c>
      <c r="D20">
        <f t="shared" si="7"/>
        <v>53</v>
      </c>
      <c r="E20">
        <f t="shared" si="7"/>
        <v>56</v>
      </c>
      <c r="F20">
        <f t="shared" si="7"/>
        <v>56</v>
      </c>
      <c r="G20">
        <f t="shared" si="7"/>
        <v>41</v>
      </c>
      <c r="H20">
        <f t="shared" si="7"/>
        <v>41</v>
      </c>
      <c r="J20">
        <f>SUM(J6:J12)</f>
        <v>320</v>
      </c>
      <c r="K20" s="15">
        <f>SUM(K6:K12)</f>
        <v>46</v>
      </c>
      <c r="L20">
        <f>SUM(L6:L12)</f>
        <v>46</v>
      </c>
      <c r="M20">
        <f>SUM(M6:M12)</f>
        <v>55</v>
      </c>
      <c r="N20">
        <f>SUM(N6:N12)</f>
        <v>56</v>
      </c>
      <c r="P20">
        <f>SUM(P6:P12)</f>
        <v>231</v>
      </c>
    </row>
  </sheetData>
  <mergeCells count="9">
    <mergeCell ref="K9:P9"/>
    <mergeCell ref="K12:P12"/>
    <mergeCell ref="B2:P2"/>
    <mergeCell ref="R4:S4"/>
    <mergeCell ref="T4:U4"/>
    <mergeCell ref="C4:J4"/>
    <mergeCell ref="K4:P4"/>
    <mergeCell ref="G3:J3"/>
    <mergeCell ref="N3:P3"/>
  </mergeCells>
  <phoneticPr fontId="1"/>
  <printOptions horizontalCentered="1"/>
  <pageMargins left="0.25" right="0.11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１日目</vt:lpstr>
      <vt:lpstr>'１日目'!Print_Area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ふじきつよし</dc:creator>
  <cp:lastModifiedBy>ふじきつよし</cp:lastModifiedBy>
  <cp:lastPrinted>2017-01-17T03:53:43Z</cp:lastPrinted>
  <dcterms:created xsi:type="dcterms:W3CDTF">1997-01-08T22:48:59Z</dcterms:created>
  <dcterms:modified xsi:type="dcterms:W3CDTF">2017-01-17T05:06:50Z</dcterms:modified>
</cp:coreProperties>
</file>